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计划表" sheetId="9" r:id="rId1"/>
  </sheets>
  <definedNames>
    <definedName name="_xlnm._FilterDatabase" localSheetId="0" hidden="1">计划表!$A$6:$R$11</definedName>
  </definedNames>
  <calcPr calcId="144525"/>
</workbook>
</file>

<file path=xl/sharedStrings.xml><?xml version="1.0" encoding="utf-8"?>
<sst xmlns="http://schemas.openxmlformats.org/spreadsheetml/2006/main" count="56">
  <si>
    <t>临潭县2019年县本级扶贫资金项目计划表</t>
  </si>
  <si>
    <t>序号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</si>
  <si>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</si>
  <si>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</si>
  <si>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</si>
  <si>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</si>
  <si>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</si>
  <si>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</si>
  <si>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</si>
  <si>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</si>
  <si>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</si>
  <si>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</si>
  <si>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</si>
  <si>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</si>
  <si>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</si>
  <si>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市级资金</t>
  </si>
  <si>
    <t>县级资金</t>
  </si>
  <si>
    <t>扶贫效益</t>
  </si>
  <si>
    <t>受益
村数
（个）</t>
  </si>
  <si>
    <t>受益
贫困户数
（万户）</t>
  </si>
  <si>
    <t>受益
贫困人口数
（万人）</t>
  </si>
  <si>
    <t>合  计</t>
  </si>
  <si>
    <t>2018年脱贫户劳务输转奖励补助项目</t>
  </si>
  <si>
    <t>新建</t>
  </si>
  <si>
    <t>2019.03-2019.06</t>
  </si>
  <si>
    <t>15个乡镇</t>
  </si>
  <si>
    <t>对全县2018年1674户预脱贫户劳务输转按照务工收入的8%进行奖励补助，共计投资275.629万元，其中：1、城关镇2018年脱贫户241户。工资性收入合计547.29万元。按务工收入的10%进行奖励补助，共计投资54.729万元；2、新城镇2018年脱贫户317户。工资性收入合计589.43万元。按务工收入的8%进行奖励补助，共计投资47.15万元；3、冶力关镇2018年脱贫户51户。工资性收入合计110.17万元。按务工收入的8%进行奖励补助，共计投资8.81万元；4、卓洛乡2018年脱贫户12户。工资性收入合计15.11万元。按务工收入的8%进行奖励补助，共计投资1.21万元；5、古战镇2018年脱贫户173户。工资性收入合计363.3万元。按务工收入的10%进行奖励补助，共计投资36.33万元；6、术布乡2018年脱贫户23户。工资性收入合计36.74万元。按务工收入的8%进行奖励补助，共计投资2.94万元；7、八角镇2018年脱贫户69户。工资性收入合计188.88万元。按务工收入的8%进行奖励补助，共计投资15.11万元；8、羊沙乡2018年脱贫户53户。工资性收入合计134.01万元。按务工收入的8%进行奖励补助，共计投资10.72万元；9、石门乡2018年脱贫户88户。工资性收入合计175.11万元。按务工收入的8%进行奖励补助，共计投资14.01万元；10、三岔乡2018年脱贫户37户。工资性收入合计57.23万元。按务工收入的8%进行奖励补助，共计投资4.58万元；11、洮滨镇2018年脱贫户106户。工资性收入合计246.66万元。按务工收入的8%进行奖励补助，共计投资19.73万元；12、店子乡2018年脱贫户61户。工资性收入合计141.31万元。按务工收入的8%进行奖励补助，共计投资11.3万元；13、流顺乡2018年脱贫户121户。工资性收入合计223.77万元。按务工收入的8%进行奖励补助，共计投资17.9万元；14、羊永镇2018年脱贫户95户。工资性收入合计177.81万元。按务工收入的8%进行奖励补助，共计投资14.22万元；15、长川乡2018年脱贫户92户。工资性收入合计211.1万元。按务工收入的8%进行奖励补助，共计投资16.89万元。</t>
  </si>
  <si>
    <t>鼓励贫困户外出务工，增强贫困户自身发展动力，进一步促进贫困人口增收。</t>
  </si>
  <si>
    <t>县扶贫办</t>
  </si>
  <si>
    <t>乡镇</t>
  </si>
  <si>
    <t>第一批财专项目计划列275.629万元，现用县级扶贫资金置换</t>
  </si>
  <si>
    <t>贫困户公益性岗位工资性补助项目</t>
  </si>
  <si>
    <t>2019.01-2019.06</t>
  </si>
  <si>
    <t>16个乡镇</t>
  </si>
  <si>
    <t>配套人社局实施的全县16个乡镇310名贫困户公益性岗位工资性补助项目，每人每年补助6000元，共投资186万元，其中：1、城关镇24人,其中乡村道路维护员1人，乡村保洁员3人，乡村水电保障员9人，村级就业社保协管员2人，乡村公共安全管理员8人，乡村公益设施管理员1人；2、新城镇48人，其中乡村道路维护员4人，乡村保洁员8人，乡村绿化员9人，乡村水电保障员8人，农村养老服务员2人，村级就业社保协管员7人，乡村公共安全管理员7人，乡村公益设施管理员3人；3、冶力关镇18人，其中乡村道路维护员5人，乡村保洁员1人，乡村绿化员3人，乡村水电保障员5人，村级就业社保协管员1人，乡村公共安全管理员3人；4、卓洛乡6人，其中乡村道路维护员1人，乡村保洁员1人乡村水电保障员2人，村级就业社保协管员2人；5、古战镇12人，其中乡村道路维护员1人，乡村保洁员2人，乡村绿化员1人，乡村水电保障员1人，村级就业社保协管员3人，乡村公共安全管理员4人；6、术布乡14人，其中乡村道路维护员4人，乡村绿化员1人，乡村水电保障员4人，乡村公共安全管理员5人；7、八角镇17人，乡村道路维护员4人，乡村保洁员2人，乡村水电保障员4人，村级就业社保协管员1人，乡村公共安全管理员4人，乡村公益设施管理员2人；8、羊沙乡12人，乡村道路维护员4人，乡村水电保障员4人，村级就业社保协管员2人，乡村公益设施管理员2人；9、石门乡24人，乡村道路维护员4人，乡村保洁员4人，乡村绿化员1人，乡村水电保障员6人，村级就业社保协管员2人，乡村公共安全管理员5人，乡村公益设施管理员2人；10、王旗镇34人，乡村道路维护员7人，乡村保洁员6人，乡村绿化员4人，乡村水电保障员8人，村级就业社保协管员1人，乡村公共安全管理员6人，乡村公益设施管理员2人；11、三岔乡 "配套人社局实施的公益性岗位11人，乡村道路维护员1人，乡村保洁员1人，乡村绿化员1人，乡村水电保障员3人，村级就业社保协管员1人，乡村公共安全管理员4人；12、洮滨镇 27人，乡村道路维护员5人，乡村保洁员2人，乡村绿化员1人，乡村水电保障员11人，乡村公共安全管理员7人，乡村公益设施管理员1人；13、店子乡 14人，乡村道路维护员2人，乡村保洁员3人，乡村绿化员2人，乡村水电保障员2人，村级就业社保协管员1人，乡村公共安全管理员2人，乡村公益设施管理员2人；14、流顺乡12人，乡村道路维护员2人，乡村保洁员2人，乡村绿化员1人，乡村水电保障员3人，乡村公共安全管理员2人，乡村公益设施管理员2人；15、羊永镇16人，乡村道路维护员3人，乡村保洁员2人，乡村绿化员3人，乡村水电保障员3人，村级就业社保协管员1人，乡村公共安全管理员2人，乡村公益设施管理员2人；16、长川乡21人，乡村道路维护员4人，乡村保洁员2人，乡村绿化员2人，乡村水电保障员7人，乡村公共安全管理员4人，乡村公益设施管理员2人。</t>
  </si>
  <si>
    <t>进一步促进贫困户增收</t>
  </si>
  <si>
    <t>县人社局</t>
  </si>
  <si>
    <t>第一批财专项目计划列93万元，现用县级扶贫资金置换</t>
  </si>
  <si>
    <t>贫困户乡村公益性岗位人员社会保险费</t>
  </si>
  <si>
    <t>2019.01-2019.12</t>
  </si>
  <si>
    <t>贫困户乡村公益性岗位续签人员687人，需保险费6.87万元;2019年计划新开发141人，需保险费1.41万元;以上合计需保险资金8.28万元。</t>
  </si>
  <si>
    <t>141</t>
  </si>
  <si>
    <t>0.0828</t>
  </si>
  <si>
    <t>困难群体城乡居民基本养老保险费政府代缴</t>
  </si>
  <si>
    <t>为31569人每人代缴养老保险费100元，为4554人每人代缴养老保险费30元，共需资金329.352万元。</t>
  </si>
  <si>
    <t>为困难群体提供民生保障</t>
  </si>
  <si>
    <t>0.9030</t>
  </si>
  <si>
    <t>贫困人口“扶贫保”项目</t>
  </si>
  <si>
    <t>对全县建档立卡贫困户中1.2万人因“病”因“灾”因“学”致贫的纳入保险范围，保费150/人、年。（一）因“病”扶贫：1、患重大疾病的保险额度20000元/年/人，提前给付。2、疾病身故的保险额度2000元/人，3、疾病医疗救助，保险额度20000元/年/人，住院后再报销。4、住院津贴，保险额度50元/天/人，住院后再报销；（二）因“灾”扶贫。1、意外伤害身故/残疾的保险额度50000元/年/人。2、自然灾害伤亡的保险额度50000元/年/人。3、家财险保险额度10000元/年/人；（三）因“学”扶贫。1、助学金，保险额度大学3000元/人，高中2000元/人。保费暂列2019年前两季度，共需资金90万元。</t>
  </si>
  <si>
    <t>有效解决特困群众后顾之忧，确保农村弱势群体按期完成脱贫任务。</t>
  </si>
  <si>
    <t>保险公司</t>
  </si>
  <si>
    <t>第一批财专项目计划列90万元，现用县级扶贫资金置换</t>
  </si>
  <si>
    <t>2019年农业保险保费补贴县级配套</t>
  </si>
  <si>
    <t>2019年农业保险保费补贴县级配套资金</t>
  </si>
  <si>
    <t>为贫困增收提供保障，进一步促进贫困户增收</t>
  </si>
  <si>
    <t>县农业农村局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</si>
</sst>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177" formatCode="0.0000_ "/>
    <numFmt numFmtId="44" formatCode="_ &quot;￥&quot;* #,##0.00_ ;_ &quot;￥&quot;* \-#,##0.00_ ;_ &quot;￥&quot;* &quot;-&quot;??_ ;_ @_ "/>
    <numFmt numFmtId="178" formatCode="0.00_);[Red]\(0.00\)"/>
    <numFmt numFmtId="43" formatCode="_ * #,##0.00_ ;_ * \-#,##0.00_ ;_ * &quot;-&quot;??_ ;_ @_ "/>
    <numFmt numFmtId="179" formatCode="0.00_ "/>
    <numFmt numFmtId="180" formatCode="0.000_ "/>
    <numFmt numFmtId="181" formatCode="0.0000_);[Red]\(0.0000\)"/>
    <numFmt numFmtId="182" formatCode="0.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9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4"/>
      <color theme="1"/>
      <name val="黑体"/>
      <charset val="134"/>
    </font>
    <font>
      <b/>
      <sz val="11"/>
      <color indexed="8"/>
      <name val="宋体"/>
      <charset val="134"/>
    </font>
    <font>
      <b/>
      <sz val="10"/>
      <color indexed="8"/>
      <name val="楷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楷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方正小标宋简体"/>
      <charset val="134"/>
    </font>
    <font>
      <b/>
      <sz val="12"/>
      <color indexed="8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6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37" fillId="17" borderId="5" applyNumberFormat="0" applyAlignment="0" applyProtection="0">
      <alignment vertical="center"/>
    </xf>
    <xf numFmtId="0" fontId="38" fillId="24" borderId="10" applyNumberFormat="0" applyAlignment="0" applyProtection="0">
      <alignment vertical="center"/>
    </xf>
    <xf numFmtId="0" fontId="3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 applyProtection="0"/>
    <xf numFmtId="0" fontId="2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5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80" fontId="15" fillId="0" borderId="1" xfId="59" applyNumberFormat="1" applyFont="1" applyFill="1" applyBorder="1" applyAlignment="1">
      <alignment horizontal="center" vertical="center" wrapText="1"/>
    </xf>
    <xf numFmtId="179" fontId="12" fillId="0" borderId="1" xfId="59" applyNumberFormat="1" applyFont="1" applyFill="1" applyBorder="1" applyAlignment="1">
      <alignment horizontal="center" vertical="center" wrapText="1"/>
    </xf>
    <xf numFmtId="179" fontId="15" fillId="0" borderId="1" xfId="59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7" fontId="15" fillId="0" borderId="1" xfId="5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/>
    </xf>
    <xf numFmtId="179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 wrapText="1"/>
    </xf>
    <xf numFmtId="49" fontId="21" fillId="0" borderId="1" xfId="2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" fillId="0" borderId="1" xfId="64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_表2 到村到户项目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5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强调文字颜色 4" xfId="46" builtinId="41"/>
    <cellStyle name="20% - 强调文字颜色 4" xfId="47" builtinId="42"/>
    <cellStyle name="差_2007年检察院案件数 2 2 2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1" xfId="58"/>
    <cellStyle name="常规 14" xfId="59"/>
    <cellStyle name="常规 18" xfId="60"/>
    <cellStyle name="常规 19" xfId="61"/>
    <cellStyle name="常规 2" xfId="62"/>
    <cellStyle name="常规 2 12" xfId="63"/>
    <cellStyle name="常规 3" xfId="6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zoomScale="80" zoomScaleNormal="80" workbookViewId="0">
      <selection activeCell="K8" sqref="K8"/>
    </sheetView>
  </sheetViews>
  <sheetFormatPr defaultColWidth="9" defaultRowHeight="14.25"/>
  <cols>
    <col min="1" max="1" width="4.25" style="1" customWidth="1"/>
    <col min="2" max="2" width="16.25" style="2" customWidth="1"/>
    <col min="3" max="3" width="5.375" style="3" customWidth="1"/>
    <col min="4" max="4" width="13.4333333333333" style="4" customWidth="1"/>
    <col min="5" max="5" width="8.875" style="4" customWidth="1"/>
    <col min="6" max="6" width="54.9916666666667" style="5" customWidth="1"/>
    <col min="7" max="7" width="10.9333333333333" style="6" customWidth="1"/>
    <col min="8" max="8" width="5.46666666666667" style="6" customWidth="1"/>
    <col min="9" max="9" width="4.84166666666667" style="7" customWidth="1"/>
    <col min="10" max="10" width="5.75" style="7" customWidth="1"/>
    <col min="11" max="11" width="10.15" style="7" customWidth="1"/>
    <col min="12" max="12" width="14.5333333333333" style="8" customWidth="1"/>
    <col min="13" max="13" width="6.75" style="4" customWidth="1"/>
    <col min="14" max="14" width="9.5" style="9" customWidth="1"/>
    <col min="15" max="15" width="9.53333333333333" style="9" customWidth="1"/>
    <col min="16" max="16" width="9.375" style="9" customWidth="1"/>
    <col min="17" max="17" width="7.5" style="9" customWidth="1"/>
    <col min="18" max="18" width="6.75" style="3" customWidth="1"/>
    <col min="19" max="16384" width="9" style="1"/>
  </cols>
  <sheetData>
    <row r="1" spans="1:17">
      <c r="A1" s="10"/>
      <c r="B1" s="10"/>
      <c r="C1" s="11"/>
      <c r="D1" s="11"/>
      <c r="E1" s="11"/>
      <c r="P1" s="3"/>
      <c r="Q1" s="3"/>
    </row>
    <row r="2" ht="28.5" spans="1:18">
      <c r="A2" s="12" t="s">
        <v>0</v>
      </c>
      <c r="B2" s="13"/>
      <c r="C2" s="12"/>
      <c r="D2" s="12"/>
      <c r="E2" s="12"/>
      <c r="F2" s="14"/>
      <c r="G2" s="15"/>
      <c r="H2" s="15"/>
      <c r="I2" s="12"/>
      <c r="J2" s="12"/>
      <c r="K2" s="12"/>
      <c r="L2" s="36"/>
      <c r="M2" s="37"/>
      <c r="N2" s="37"/>
      <c r="O2" s="37"/>
      <c r="P2" s="12"/>
      <c r="Q2" s="12"/>
      <c r="R2" s="12"/>
    </row>
    <row r="3" ht="13.5" spans="1:18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8" t="s">
        <v>6</v>
      </c>
      <c r="G3" s="19" t="s">
        <v>7</v>
      </c>
      <c r="H3" s="19"/>
      <c r="I3" s="38"/>
      <c r="J3" s="38"/>
      <c r="K3" s="38"/>
      <c r="L3" s="38" t="s">
        <v>8</v>
      </c>
      <c r="M3" s="38"/>
      <c r="N3" s="38"/>
      <c r="O3" s="38"/>
      <c r="P3" s="18" t="s">
        <v>9</v>
      </c>
      <c r="Q3" s="55" t="s">
        <v>10</v>
      </c>
      <c r="R3" s="18" t="s">
        <v>11</v>
      </c>
    </row>
    <row r="4" ht="13.5" spans="1:18">
      <c r="A4" s="16"/>
      <c r="B4" s="17"/>
      <c r="C4" s="17"/>
      <c r="D4" s="17"/>
      <c r="E4" s="17"/>
      <c r="F4" s="18"/>
      <c r="G4" s="20" t="s">
        <v>12</v>
      </c>
      <c r="H4" s="20" t="s">
        <v>13</v>
      </c>
      <c r="I4" s="39" t="s">
        <v>14</v>
      </c>
      <c r="J4" s="39" t="s">
        <v>15</v>
      </c>
      <c r="K4" s="39" t="s">
        <v>16</v>
      </c>
      <c r="L4" s="40" t="s">
        <v>17</v>
      </c>
      <c r="M4" s="18" t="s">
        <v>18</v>
      </c>
      <c r="N4" s="41" t="s">
        <v>19</v>
      </c>
      <c r="O4" s="41" t="s">
        <v>20</v>
      </c>
      <c r="P4" s="18"/>
      <c r="Q4" s="56"/>
      <c r="R4" s="18"/>
    </row>
    <row r="5" ht="45" customHeight="1" spans="1:18">
      <c r="A5" s="16"/>
      <c r="B5" s="17"/>
      <c r="C5" s="17"/>
      <c r="D5" s="17"/>
      <c r="E5" s="17"/>
      <c r="F5" s="18"/>
      <c r="G5" s="20"/>
      <c r="H5" s="20"/>
      <c r="I5" s="39"/>
      <c r="J5" s="39"/>
      <c r="K5" s="39"/>
      <c r="L5" s="40"/>
      <c r="M5" s="18"/>
      <c r="N5" s="41"/>
      <c r="O5" s="41"/>
      <c r="P5" s="18"/>
      <c r="Q5" s="56"/>
      <c r="R5" s="18"/>
    </row>
    <row r="6" ht="29" customHeight="1" spans="1:18">
      <c r="A6" s="16"/>
      <c r="B6" s="17"/>
      <c r="C6" s="17"/>
      <c r="D6" s="17"/>
      <c r="E6" s="17"/>
      <c r="F6" s="18"/>
      <c r="G6" s="21"/>
      <c r="H6" s="21"/>
      <c r="I6" s="42"/>
      <c r="J6" s="42"/>
      <c r="K6" s="42"/>
      <c r="L6" s="40"/>
      <c r="M6" s="18"/>
      <c r="N6" s="41"/>
      <c r="O6" s="41"/>
      <c r="P6" s="18"/>
      <c r="Q6" s="57"/>
      <c r="R6" s="18"/>
    </row>
    <row r="7" ht="41" customHeight="1" spans="1:18">
      <c r="A7" s="16"/>
      <c r="B7" s="22" t="s">
        <v>21</v>
      </c>
      <c r="C7" s="17"/>
      <c r="D7" s="17"/>
      <c r="E7" s="17"/>
      <c r="F7" s="18"/>
      <c r="G7" s="23">
        <f>SUM(G8:G13)</f>
        <v>1360</v>
      </c>
      <c r="H7" s="23"/>
      <c r="I7" s="23"/>
      <c r="J7" s="23"/>
      <c r="K7" s="23">
        <f>SUM(K8:K13)</f>
        <v>1360</v>
      </c>
      <c r="L7" s="43"/>
      <c r="M7" s="18"/>
      <c r="N7" s="41"/>
      <c r="O7" s="41"/>
      <c r="P7" s="18"/>
      <c r="Q7" s="57"/>
      <c r="R7" s="18"/>
    </row>
    <row r="8" ht="348" customHeight="1" spans="1:18">
      <c r="A8" s="16">
        <v>1</v>
      </c>
      <c r="B8" s="24" t="s">
        <v>22</v>
      </c>
      <c r="C8" s="25" t="s">
        <v>23</v>
      </c>
      <c r="D8" s="26" t="s">
        <v>24</v>
      </c>
      <c r="E8" s="27" t="s">
        <v>25</v>
      </c>
      <c r="F8" s="28" t="s">
        <v>26</v>
      </c>
      <c r="G8" s="29">
        <v>275.629</v>
      </c>
      <c r="H8" s="30"/>
      <c r="I8" s="44"/>
      <c r="J8" s="44"/>
      <c r="K8" s="29">
        <v>275.629</v>
      </c>
      <c r="L8" s="45" t="s">
        <v>27</v>
      </c>
      <c r="M8" s="46">
        <v>138</v>
      </c>
      <c r="N8" s="47">
        <v>0.1674</v>
      </c>
      <c r="O8" s="47">
        <v>0.6696</v>
      </c>
      <c r="P8" s="48" t="s">
        <v>28</v>
      </c>
      <c r="Q8" s="48" t="s">
        <v>29</v>
      </c>
      <c r="R8" s="58" t="s">
        <v>30</v>
      </c>
    </row>
    <row r="9" ht="408" customHeight="1" spans="1:18">
      <c r="A9" s="16">
        <v>2</v>
      </c>
      <c r="B9" s="24" t="s">
        <v>31</v>
      </c>
      <c r="C9" s="25" t="s">
        <v>23</v>
      </c>
      <c r="D9" s="26" t="s">
        <v>32</v>
      </c>
      <c r="E9" s="27" t="s">
        <v>33</v>
      </c>
      <c r="F9" s="28" t="s">
        <v>34</v>
      </c>
      <c r="G9" s="31">
        <v>186</v>
      </c>
      <c r="H9" s="32"/>
      <c r="I9" s="49"/>
      <c r="J9" s="50"/>
      <c r="K9" s="31">
        <v>186</v>
      </c>
      <c r="L9" s="45" t="s">
        <v>35</v>
      </c>
      <c r="M9" s="46">
        <v>141</v>
      </c>
      <c r="N9" s="46">
        <v>0.031</v>
      </c>
      <c r="O9" s="46">
        <v>0.031</v>
      </c>
      <c r="P9" s="48" t="s">
        <v>36</v>
      </c>
      <c r="Q9" s="48" t="s">
        <v>36</v>
      </c>
      <c r="R9" s="58" t="s">
        <v>37</v>
      </c>
    </row>
    <row r="10" ht="56" customHeight="1" spans="1:18">
      <c r="A10" s="16">
        <v>3</v>
      </c>
      <c r="B10" s="24" t="s">
        <v>38</v>
      </c>
      <c r="C10" s="25" t="s">
        <v>23</v>
      </c>
      <c r="D10" s="26" t="s">
        <v>39</v>
      </c>
      <c r="E10" s="27" t="s">
        <v>33</v>
      </c>
      <c r="F10" s="28" t="s">
        <v>40</v>
      </c>
      <c r="G10" s="31">
        <v>8.28</v>
      </c>
      <c r="H10" s="33"/>
      <c r="I10" s="49"/>
      <c r="J10" s="51"/>
      <c r="K10" s="31">
        <v>8.28</v>
      </c>
      <c r="L10" s="45" t="s">
        <v>35</v>
      </c>
      <c r="M10" s="52" t="s">
        <v>41</v>
      </c>
      <c r="N10" s="52" t="s">
        <v>42</v>
      </c>
      <c r="O10" s="52" t="s">
        <v>42</v>
      </c>
      <c r="P10" s="48" t="s">
        <v>36</v>
      </c>
      <c r="Q10" s="48" t="s">
        <v>36</v>
      </c>
      <c r="R10" s="59"/>
    </row>
    <row r="11" ht="51" customHeight="1" spans="1:18">
      <c r="A11" s="16">
        <v>4</v>
      </c>
      <c r="B11" s="24" t="s">
        <v>43</v>
      </c>
      <c r="C11" s="25" t="s">
        <v>23</v>
      </c>
      <c r="D11" s="26" t="s">
        <v>39</v>
      </c>
      <c r="E11" s="27" t="s">
        <v>33</v>
      </c>
      <c r="F11" s="28" t="s">
        <v>44</v>
      </c>
      <c r="G11" s="29">
        <v>329.352</v>
      </c>
      <c r="H11" s="33"/>
      <c r="I11" s="49"/>
      <c r="J11" s="51"/>
      <c r="K11" s="29">
        <v>329.352</v>
      </c>
      <c r="L11" s="45" t="s">
        <v>45</v>
      </c>
      <c r="M11" s="52" t="s">
        <v>41</v>
      </c>
      <c r="N11" s="52" t="s">
        <v>46</v>
      </c>
      <c r="O11" s="53">
        <v>3.6123</v>
      </c>
      <c r="P11" s="48" t="s">
        <v>36</v>
      </c>
      <c r="Q11" s="48" t="s">
        <v>36</v>
      </c>
      <c r="R11" s="60"/>
    </row>
    <row r="12" ht="126" customHeight="1" spans="1:18">
      <c r="A12" s="16">
        <v>5</v>
      </c>
      <c r="B12" s="24" t="s">
        <v>47</v>
      </c>
      <c r="C12" s="25" t="s">
        <v>23</v>
      </c>
      <c r="D12" s="26" t="s">
        <v>39</v>
      </c>
      <c r="E12" s="27" t="s">
        <v>33</v>
      </c>
      <c r="F12" s="28" t="s">
        <v>48</v>
      </c>
      <c r="G12" s="31">
        <v>90</v>
      </c>
      <c r="H12" s="34"/>
      <c r="I12" s="49"/>
      <c r="J12" s="49"/>
      <c r="K12" s="31">
        <v>90</v>
      </c>
      <c r="L12" s="45" t="s">
        <v>49</v>
      </c>
      <c r="M12" s="46">
        <v>141</v>
      </c>
      <c r="N12" s="54">
        <v>0.3</v>
      </c>
      <c r="O12" s="54">
        <v>1.2</v>
      </c>
      <c r="P12" s="48" t="s">
        <v>28</v>
      </c>
      <c r="Q12" s="58" t="s">
        <v>50</v>
      </c>
      <c r="R12" s="58" t="s">
        <v>51</v>
      </c>
    </row>
    <row r="13" ht="52" customHeight="1" spans="1:18">
      <c r="A13" s="16">
        <v>6</v>
      </c>
      <c r="B13" s="24" t="s">
        <v>52</v>
      </c>
      <c r="C13" s="25" t="s">
        <v>23</v>
      </c>
      <c r="D13" s="26" t="s">
        <v>39</v>
      </c>
      <c r="E13" s="27" t="s">
        <v>33</v>
      </c>
      <c r="F13" s="28" t="s">
        <v>53</v>
      </c>
      <c r="G13" s="35">
        <v>470.739</v>
      </c>
      <c r="H13" s="34"/>
      <c r="I13" s="49"/>
      <c r="J13" s="49"/>
      <c r="K13" s="35">
        <v>470.739</v>
      </c>
      <c r="L13" s="45" t="s">
        <v>54</v>
      </c>
      <c r="M13" s="46">
        <v>141</v>
      </c>
      <c r="N13" s="54">
        <v>1.1915</v>
      </c>
      <c r="O13" s="54">
        <v>5.0983</v>
      </c>
      <c r="P13" s="48" t="s">
        <v>55</v>
      </c>
      <c r="Q13" s="58" t="s">
        <v>50</v>
      </c>
      <c r="R13" s="61"/>
    </row>
  </sheetData>
  <mergeCells count="22">
    <mergeCell ref="A1:B1"/>
    <mergeCell ref="A2:R2"/>
    <mergeCell ref="G3:K3"/>
    <mergeCell ref="L3:O3"/>
    <mergeCell ref="A3:A6"/>
    <mergeCell ref="B3:B6"/>
    <mergeCell ref="C3:C6"/>
    <mergeCell ref="D3:D6"/>
    <mergeCell ref="E3:E6"/>
    <mergeCell ref="F3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</mergeCells>
  <pageMargins left="0.588888888888889" right="0.388888888888889" top="0.55" bottom="0.388888888888889" header="0.5" footer="0.354166666666667"/>
  <pageSetup paperSize="8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雪域之子1381846226</cp:lastModifiedBy>
  <dcterms:created xsi:type="dcterms:W3CDTF">2016-07-11T03:13:00Z</dcterms:created>
  <cp:lastPrinted>2019-03-18T15:19:00Z</cp:lastPrinted>
  <dcterms:modified xsi:type="dcterms:W3CDTF">2019-07-01T12:31:09Z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